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8960" windowHeight="8265" activeTab="0"/>
  </bookViews>
  <sheets>
    <sheet name="2009 - Wkst C Avg Balances" sheetId="1" r:id="rId1"/>
  </sheets>
  <definedNames/>
  <calcPr fullCalcOnLoad="1" iterate="1" iterateCount="30" iterateDelta="0.001"/>
</workbook>
</file>

<file path=xl/comments1.xml><?xml version="1.0" encoding="utf-8"?>
<comments xmlns="http://schemas.openxmlformats.org/spreadsheetml/2006/main">
  <authors>
    <author>smelsekl</author>
  </authors>
  <commentList>
    <comment ref="B55" authorId="0">
      <text>
        <r>
          <rPr>
            <sz val="10"/>
            <rFont val="Tahoma"/>
            <family val="2"/>
          </rPr>
          <t xml:space="preserve">enter as NEG amount
</t>
        </r>
      </text>
    </comment>
    <comment ref="E55" authorId="0">
      <text>
        <r>
          <rPr>
            <sz val="10"/>
            <rFont val="Tahoma"/>
            <family val="2"/>
          </rPr>
          <t xml:space="preserve">enter as NEG amount
</t>
        </r>
      </text>
    </comment>
  </commentList>
</comments>
</file>

<file path=xl/sharedStrings.xml><?xml version="1.0" encoding="utf-8"?>
<sst xmlns="http://schemas.openxmlformats.org/spreadsheetml/2006/main" count="73" uniqueCount="40">
  <si>
    <t>OG&amp;E</t>
  </si>
  <si>
    <t>AVG Bal</t>
  </si>
  <si>
    <t>Acct 282</t>
  </si>
  <si>
    <t>Net Total Property and Accumulated Depreciation</t>
  </si>
  <si>
    <t>Income Taxes Recoverable/Refundable, net</t>
  </si>
  <si>
    <t>Other - Investments in Partnerships</t>
  </si>
  <si>
    <t>Kaw Water Storage Agreement Liability</t>
  </si>
  <si>
    <t>Acct 283</t>
  </si>
  <si>
    <t>Prepaid Expenses</t>
  </si>
  <si>
    <t>Pension Plans</t>
  </si>
  <si>
    <t>Bond Redemption - Unamortized Call Premium Costs</t>
  </si>
  <si>
    <t>Deferred Excess 2007 Storm Expenses - OK</t>
  </si>
  <si>
    <t>Deferred McClain Plant Costs - OK</t>
  </si>
  <si>
    <t>Deferred Red Rock Plant Costs - OK</t>
  </si>
  <si>
    <t>Deferred Excess 2007 Storm Expenses - AR</t>
  </si>
  <si>
    <t>Deferred Excess Pension Expenses - OK</t>
  </si>
  <si>
    <t>Deferred Excess Pension Expenses - AR</t>
  </si>
  <si>
    <t>Deferred Other - Rate Case Consult/Expert Witness Costs</t>
  </si>
  <si>
    <t>Deferred Rate Case Expense - OK</t>
  </si>
  <si>
    <t>LIFO Inventory Adjustments - Fuels Stock</t>
  </si>
  <si>
    <t>Acct 190</t>
  </si>
  <si>
    <t>Accrued Vacation</t>
  </si>
  <si>
    <t>Derivative Instruments</t>
  </si>
  <si>
    <t>Bad Debts</t>
  </si>
  <si>
    <t>Accrued Interest</t>
  </si>
  <si>
    <t>Accrued Liability-Public Liability</t>
  </si>
  <si>
    <t>Accrued Liability-Employee Related</t>
  </si>
  <si>
    <t>Regulatory Liabilities- Deferred Gains - Property Sales</t>
  </si>
  <si>
    <t>Rate Refund Accrual</t>
  </si>
  <si>
    <t>Income Taxes Recoverable, net (Pens &amp; Medicare Part D)</t>
  </si>
  <si>
    <t>Post-Retirement Benefits</t>
  </si>
  <si>
    <t>Consumer Loans</t>
  </si>
  <si>
    <t>Deferred Fed Investment Tax Credits</t>
  </si>
  <si>
    <t>Tax Credit Carryover</t>
  </si>
  <si>
    <t>Net Operating Loss</t>
  </si>
  <si>
    <t>Medicare Part D Subsidy</t>
  </si>
  <si>
    <t>Charitable Contributions Carryover</t>
  </si>
  <si>
    <t>Acct 255</t>
  </si>
  <si>
    <t>Accumulated Deferred Investment Tax Credits</t>
  </si>
  <si>
    <t>Worksheet C - Average Balance Calculation   (2009 &amp; 2008)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</si>
</sst>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41" fontId="2" fillId="33" borderId="0" xfId="56" applyNumberFormat="1" applyFont="1" applyFill="1" applyBorder="1">
      <alignment/>
      <protection/>
    </xf>
    <xf numFmtId="41" fontId="2" fillId="33" borderId="0" xfId="56" applyNumberFormat="1" applyFont="1" applyFill="1">
      <alignment/>
      <protection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0" fontId="2" fillId="33" borderId="0" xfId="0" applyFont="1" applyFill="1" applyAlignment="1">
      <alignment/>
    </xf>
    <xf numFmtId="0" fontId="2" fillId="0" borderId="0" xfId="55" applyFont="1">
      <alignment/>
      <protection/>
    </xf>
    <xf numFmtId="0" fontId="2" fillId="0" borderId="0" xfId="55" applyFont="1" applyFill="1">
      <alignment/>
      <protection/>
    </xf>
    <xf numFmtId="41" fontId="2" fillId="0" borderId="0" xfId="56" applyNumberFormat="1" applyFont="1" applyFill="1" applyBorder="1">
      <alignment/>
      <protection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2" fillId="33" borderId="0" xfId="56" applyFont="1" applyFill="1">
      <alignment/>
      <protection/>
    </xf>
    <xf numFmtId="41" fontId="2" fillId="33" borderId="11" xfId="56" applyNumberFormat="1" applyFont="1" applyFill="1" applyBorder="1">
      <alignment/>
      <protection/>
    </xf>
    <xf numFmtId="41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41" fontId="2" fillId="0" borderId="0" xfId="56" applyNumberFormat="1" applyFont="1" applyFill="1">
      <alignment/>
      <protection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_ADITAnalysisID0908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2.140625" style="0" customWidth="1"/>
    <col min="2" max="2" width="16.421875" style="0" customWidth="1"/>
    <col min="4" max="4" width="49.8515625" style="0" customWidth="1"/>
    <col min="5" max="5" width="15.28125" style="0" customWidth="1"/>
    <col min="6" max="6" width="9.00390625" style="0" customWidth="1"/>
    <col min="7" max="7" width="17.8515625" style="0" customWidth="1"/>
  </cols>
  <sheetData>
    <row r="1" ht="15">
      <c r="A1" t="s">
        <v>0</v>
      </c>
    </row>
    <row r="2" ht="15">
      <c r="A2" t="s">
        <v>39</v>
      </c>
    </row>
    <row r="4" spans="1:7" ht="15">
      <c r="A4" s="18">
        <v>2008</v>
      </c>
      <c r="B4" s="19">
        <v>2008</v>
      </c>
      <c r="D4" s="18">
        <v>2009</v>
      </c>
      <c r="E4" s="19"/>
      <c r="G4" s="1" t="s">
        <v>1</v>
      </c>
    </row>
    <row r="5" ht="15">
      <c r="A5" t="s">
        <v>2</v>
      </c>
    </row>
    <row r="6" ht="6.75" customHeight="1"/>
    <row r="7" spans="1:7" ht="15">
      <c r="A7" s="2" t="s">
        <v>3</v>
      </c>
      <c r="B7" s="3">
        <v>-657826687.2150072</v>
      </c>
      <c r="D7" s="2" t="s">
        <v>3</v>
      </c>
      <c r="E7" s="4">
        <v>-887082883.4891131</v>
      </c>
      <c r="G7" s="5">
        <f>AVERAGE(E7,B7)</f>
        <v>-772454785.3520601</v>
      </c>
    </row>
    <row r="8" spans="1:7" ht="15">
      <c r="A8" s="2" t="s">
        <v>4</v>
      </c>
      <c r="B8" s="3">
        <v>-29154375.4497576</v>
      </c>
      <c r="D8" s="2" t="s">
        <v>4</v>
      </c>
      <c r="E8" s="4">
        <v>-37788948.5502424</v>
      </c>
      <c r="G8" s="5">
        <f>AVERAGE(E8,B8)</f>
        <v>-33471662</v>
      </c>
    </row>
    <row r="9" spans="1:7" ht="15">
      <c r="A9" s="16"/>
      <c r="B9" s="10"/>
      <c r="C9" s="16"/>
      <c r="D9" s="16"/>
      <c r="E9" s="17"/>
      <c r="G9" s="5"/>
    </row>
    <row r="10" spans="2:7" ht="15.75" thickBot="1">
      <c r="B10" s="6">
        <f>SUM(B7:B8)</f>
        <v>-686981062.6647648</v>
      </c>
      <c r="E10" s="6">
        <f>SUM(E7:E8)</f>
        <v>-924871832.0393555</v>
      </c>
      <c r="G10" s="6">
        <f>SUM(G7:G8)</f>
        <v>-805926447.3520601</v>
      </c>
    </row>
    <row r="11" ht="15.75" thickTop="1">
      <c r="G11" s="5"/>
    </row>
    <row r="12" ht="15">
      <c r="G12" s="5"/>
    </row>
    <row r="13" spans="1:7" ht="15">
      <c r="A13" t="s">
        <v>7</v>
      </c>
      <c r="G13" s="5"/>
    </row>
    <row r="14" ht="6.75" customHeight="1">
      <c r="G14" s="5"/>
    </row>
    <row r="15" spans="1:7" ht="15">
      <c r="A15" s="2" t="s">
        <v>8</v>
      </c>
      <c r="B15" s="3">
        <v>-2794744</v>
      </c>
      <c r="D15" s="2" t="s">
        <v>8</v>
      </c>
      <c r="E15" s="3">
        <v>-1526895</v>
      </c>
      <c r="G15" s="5">
        <f aca="true" t="shared" si="0" ref="G15:G26">AVERAGE(E15,B15)</f>
        <v>-2160819.5</v>
      </c>
    </row>
    <row r="16" spans="1:7" ht="15">
      <c r="A16" s="2" t="s">
        <v>9</v>
      </c>
      <c r="B16" s="3">
        <v>-77607819.05</v>
      </c>
      <c r="D16" s="2" t="s">
        <v>9</v>
      </c>
      <c r="E16" s="3">
        <v>-80714620.4</v>
      </c>
      <c r="G16" s="5">
        <f t="shared" si="0"/>
        <v>-79161219.725</v>
      </c>
    </row>
    <row r="17" spans="1:7" ht="15">
      <c r="A17" s="2" t="s">
        <v>10</v>
      </c>
      <c r="B17" s="3">
        <v>-5655239.199999999</v>
      </c>
      <c r="D17" s="2" t="s">
        <v>10</v>
      </c>
      <c r="E17" s="3">
        <v>-5233469</v>
      </c>
      <c r="G17" s="5">
        <f t="shared" si="0"/>
        <v>-5444354.1</v>
      </c>
    </row>
    <row r="18" spans="1:9" ht="15">
      <c r="A18" s="7" t="s">
        <v>11</v>
      </c>
      <c r="B18" s="3">
        <v>-12397630.45</v>
      </c>
      <c r="D18" s="7" t="s">
        <v>11</v>
      </c>
      <c r="E18" s="3">
        <v>-10490389.4</v>
      </c>
      <c r="G18" s="5">
        <f t="shared" si="0"/>
        <v>-11444009.925</v>
      </c>
      <c r="I18" s="8"/>
    </row>
    <row r="19" spans="1:9" ht="15">
      <c r="A19" s="7" t="s">
        <v>12</v>
      </c>
      <c r="B19" s="3">
        <v>-2410286.85</v>
      </c>
      <c r="D19" s="7" t="s">
        <v>12</v>
      </c>
      <c r="E19" s="3">
        <v>0</v>
      </c>
      <c r="G19" s="5">
        <f t="shared" si="0"/>
        <v>-1205143.425</v>
      </c>
      <c r="I19" s="9"/>
    </row>
    <row r="20" spans="1:9" ht="15">
      <c r="A20" s="7" t="s">
        <v>13</v>
      </c>
      <c r="B20" s="3">
        <v>-2758006.3</v>
      </c>
      <c r="D20" s="7" t="s">
        <v>13</v>
      </c>
      <c r="E20" s="3">
        <v>-2870419</v>
      </c>
      <c r="G20" s="5">
        <f t="shared" si="0"/>
        <v>-2814212.65</v>
      </c>
      <c r="I20" s="8"/>
    </row>
    <row r="21" spans="1:9" ht="15">
      <c r="A21" s="7" t="s">
        <v>14</v>
      </c>
      <c r="B21" s="3">
        <v>0</v>
      </c>
      <c r="D21" s="7" t="s">
        <v>14</v>
      </c>
      <c r="E21" s="3">
        <v>-148192</v>
      </c>
      <c r="G21" s="5">
        <f t="shared" si="0"/>
        <v>-74096</v>
      </c>
      <c r="I21" s="9"/>
    </row>
    <row r="22" spans="1:9" ht="15">
      <c r="A22" s="7" t="s">
        <v>15</v>
      </c>
      <c r="B22" s="3">
        <v>0</v>
      </c>
      <c r="D22" s="7" t="s">
        <v>15</v>
      </c>
      <c r="E22" s="3">
        <v>-4983800</v>
      </c>
      <c r="G22" s="5">
        <f t="shared" si="0"/>
        <v>-2491900</v>
      </c>
      <c r="I22" s="9"/>
    </row>
    <row r="23" spans="1:9" ht="15">
      <c r="A23" s="7" t="s">
        <v>16</v>
      </c>
      <c r="B23" s="3">
        <v>0</v>
      </c>
      <c r="D23" s="7" t="s">
        <v>16</v>
      </c>
      <c r="E23" s="3">
        <v>67481</v>
      </c>
      <c r="G23" s="5">
        <f t="shared" si="0"/>
        <v>33740.5</v>
      </c>
      <c r="I23" s="9"/>
    </row>
    <row r="24" spans="1:9" ht="15">
      <c r="A24" s="7" t="s">
        <v>17</v>
      </c>
      <c r="B24" s="3">
        <v>-195585.95</v>
      </c>
      <c r="D24" s="7" t="s">
        <v>17</v>
      </c>
      <c r="E24" s="3">
        <v>-275153</v>
      </c>
      <c r="G24" s="5">
        <f t="shared" si="0"/>
        <v>-235369.475</v>
      </c>
      <c r="I24" s="8"/>
    </row>
    <row r="25" spans="1:9" ht="15">
      <c r="A25" s="7" t="s">
        <v>18</v>
      </c>
      <c r="B25" s="3">
        <v>0</v>
      </c>
      <c r="D25" s="7" t="s">
        <v>18</v>
      </c>
      <c r="E25" s="3">
        <v>-227943</v>
      </c>
      <c r="G25" s="5">
        <f t="shared" si="0"/>
        <v>-113971.5</v>
      </c>
      <c r="I25" s="8"/>
    </row>
    <row r="26" spans="1:7" ht="15">
      <c r="A26" s="7" t="s">
        <v>19</v>
      </c>
      <c r="B26" s="3">
        <v>-2297727.25</v>
      </c>
      <c r="D26" s="7" t="s">
        <v>19</v>
      </c>
      <c r="E26" s="3">
        <v>-1529871.15</v>
      </c>
      <c r="G26" s="5">
        <f t="shared" si="0"/>
        <v>-1913799.2</v>
      </c>
    </row>
    <row r="27" spans="2:7" ht="15">
      <c r="B27" s="10"/>
      <c r="F27" s="11"/>
      <c r="G27" s="5"/>
    </row>
    <row r="28" spans="2:7" ht="15.75" thickBot="1">
      <c r="B28" s="6">
        <f>SUM(B15:B27)</f>
        <v>-106117039.05</v>
      </c>
      <c r="E28" s="6">
        <f>SUM(E15:E27)</f>
        <v>-107933270.95000002</v>
      </c>
      <c r="F28" s="12"/>
      <c r="G28" s="6">
        <f>SUM(G15:G27)</f>
        <v>-107025154.99999999</v>
      </c>
    </row>
    <row r="29" ht="15.75" thickTop="1">
      <c r="G29" s="5"/>
    </row>
    <row r="30" spans="1:7" ht="15">
      <c r="A30" t="s">
        <v>20</v>
      </c>
      <c r="G30" s="5"/>
    </row>
    <row r="31" ht="8.25" customHeight="1">
      <c r="G31" s="5"/>
    </row>
    <row r="32" spans="1:7" ht="15">
      <c r="A32" s="2" t="s">
        <v>21</v>
      </c>
      <c r="B32" s="4">
        <v>4270718.6</v>
      </c>
      <c r="D32" s="2" t="s">
        <v>21</v>
      </c>
      <c r="E32" s="4">
        <v>4133693.9</v>
      </c>
      <c r="G32" s="5">
        <f aca="true" t="shared" si="1" ref="G32:G49">AVERAGE(E32,B32)</f>
        <v>4202206.25</v>
      </c>
    </row>
    <row r="33" spans="1:8" ht="15">
      <c r="A33" s="2" t="s">
        <v>22</v>
      </c>
      <c r="B33" s="4">
        <v>0</v>
      </c>
      <c r="D33" s="2" t="s">
        <v>22</v>
      </c>
      <c r="E33" s="4">
        <v>258517.74999999997</v>
      </c>
      <c r="G33" s="5">
        <f t="shared" si="1"/>
        <v>129258.87499999999</v>
      </c>
      <c r="H33" s="5"/>
    </row>
    <row r="34" spans="1:7" ht="15">
      <c r="A34" s="2" t="s">
        <v>23</v>
      </c>
      <c r="B34" s="4">
        <v>1095142</v>
      </c>
      <c r="D34" s="2" t="s">
        <v>23</v>
      </c>
      <c r="E34" s="4">
        <v>671344.2999999999</v>
      </c>
      <c r="G34" s="5">
        <f t="shared" si="1"/>
        <v>883243.1499999999</v>
      </c>
    </row>
    <row r="35" spans="1:7" ht="15">
      <c r="A35" s="2" t="s">
        <v>24</v>
      </c>
      <c r="B35" s="4">
        <v>1284509.55</v>
      </c>
      <c r="D35" s="2" t="s">
        <v>24</v>
      </c>
      <c r="E35" s="4">
        <v>776542.45</v>
      </c>
      <c r="G35" s="5">
        <f t="shared" si="1"/>
        <v>1030526</v>
      </c>
    </row>
    <row r="36" spans="1:7" ht="15">
      <c r="A36" s="7" t="s">
        <v>25</v>
      </c>
      <c r="B36" s="4">
        <v>867275</v>
      </c>
      <c r="D36" s="7" t="s">
        <v>25</v>
      </c>
      <c r="E36" s="4">
        <v>581836</v>
      </c>
      <c r="G36" s="5">
        <f t="shared" si="1"/>
        <v>724555.5</v>
      </c>
    </row>
    <row r="37" spans="1:7" ht="15">
      <c r="A37" s="7" t="s">
        <v>26</v>
      </c>
      <c r="B37" s="4">
        <v>427917.55</v>
      </c>
      <c r="D37" s="7" t="s">
        <v>26</v>
      </c>
      <c r="E37" s="4">
        <v>753598.2999999999</v>
      </c>
      <c r="G37" s="5">
        <f t="shared" si="1"/>
        <v>590757.9249999999</v>
      </c>
    </row>
    <row r="38" spans="1:7" ht="15">
      <c r="A38" s="7" t="s">
        <v>27</v>
      </c>
      <c r="B38" s="4">
        <v>6400.9</v>
      </c>
      <c r="D38" s="7" t="s">
        <v>27</v>
      </c>
      <c r="E38" s="4">
        <v>6392.9</v>
      </c>
      <c r="G38" s="5">
        <f t="shared" si="1"/>
        <v>6396.9</v>
      </c>
    </row>
    <row r="39" spans="1:7" ht="15">
      <c r="A39" s="2" t="s">
        <v>28</v>
      </c>
      <c r="B39" s="4">
        <v>116283</v>
      </c>
      <c r="D39" s="2" t="s">
        <v>28</v>
      </c>
      <c r="E39" s="4">
        <v>373163.25</v>
      </c>
      <c r="G39" s="5">
        <f t="shared" si="1"/>
        <v>244723.125</v>
      </c>
    </row>
    <row r="40" spans="1:7" ht="15">
      <c r="A40" s="2" t="s">
        <v>29</v>
      </c>
      <c r="B40" s="4">
        <v>5640519.364765</v>
      </c>
      <c r="D40" s="2" t="s">
        <v>29</v>
      </c>
      <c r="E40" s="4">
        <v>7244901.1</v>
      </c>
      <c r="G40" s="5">
        <f t="shared" si="1"/>
        <v>6442710.2323825</v>
      </c>
    </row>
    <row r="41" spans="1:7" ht="15">
      <c r="A41" s="2" t="s">
        <v>30</v>
      </c>
      <c r="B41" s="4">
        <v>23510542.39999999</v>
      </c>
      <c r="D41" s="2" t="s">
        <v>30</v>
      </c>
      <c r="E41" s="4">
        <v>34957054.5</v>
      </c>
      <c r="G41" s="5">
        <f t="shared" si="1"/>
        <v>29233798.449999996</v>
      </c>
    </row>
    <row r="42" spans="1:7" ht="15">
      <c r="A42" s="2" t="s">
        <v>31</v>
      </c>
      <c r="B42" s="4">
        <v>0</v>
      </c>
      <c r="D42" s="2" t="s">
        <v>31</v>
      </c>
      <c r="E42" s="4">
        <v>0</v>
      </c>
      <c r="G42" s="5">
        <f t="shared" si="1"/>
        <v>0</v>
      </c>
    </row>
    <row r="43" spans="1:7" ht="15">
      <c r="A43" s="2" t="s">
        <v>32</v>
      </c>
      <c r="B43" s="4">
        <v>6717189.649999999</v>
      </c>
      <c r="D43" s="2" t="s">
        <v>32</v>
      </c>
      <c r="E43" s="4">
        <v>5070516.25</v>
      </c>
      <c r="G43" s="5">
        <f t="shared" si="1"/>
        <v>5893852.949999999</v>
      </c>
    </row>
    <row r="44" spans="1:7" ht="15">
      <c r="A44" s="2" t="s">
        <v>33</v>
      </c>
      <c r="B44" s="4">
        <v>20911405</v>
      </c>
      <c r="D44" s="2" t="s">
        <v>33</v>
      </c>
      <c r="E44" s="4">
        <v>45681623</v>
      </c>
      <c r="G44" s="5">
        <f t="shared" si="1"/>
        <v>33296514</v>
      </c>
    </row>
    <row r="45" spans="1:8" ht="15">
      <c r="A45" s="2" t="s">
        <v>34</v>
      </c>
      <c r="B45" s="4">
        <v>0</v>
      </c>
      <c r="D45" s="2" t="s">
        <v>34</v>
      </c>
      <c r="E45" s="4">
        <v>461621.81</v>
      </c>
      <c r="G45" s="5">
        <f t="shared" si="1"/>
        <v>230810.905</v>
      </c>
      <c r="H45" s="5"/>
    </row>
    <row r="46" spans="1:7" ht="15">
      <c r="A46" s="2" t="s">
        <v>35</v>
      </c>
      <c r="B46" s="4">
        <v>14552076.45</v>
      </c>
      <c r="D46" s="2" t="s">
        <v>35</v>
      </c>
      <c r="E46" s="4">
        <v>18715067.45</v>
      </c>
      <c r="G46" s="5">
        <f t="shared" si="1"/>
        <v>16633571.95</v>
      </c>
    </row>
    <row r="47" spans="1:7" ht="15">
      <c r="A47" s="7" t="s">
        <v>5</v>
      </c>
      <c r="B47" s="4">
        <v>103393.1</v>
      </c>
      <c r="D47" s="7" t="s">
        <v>5</v>
      </c>
      <c r="E47" s="4">
        <v>41588.149999999994</v>
      </c>
      <c r="G47" s="5">
        <f t="shared" si="1"/>
        <v>72490.625</v>
      </c>
    </row>
    <row r="48" spans="1:7" ht="15">
      <c r="A48" s="7" t="s">
        <v>6</v>
      </c>
      <c r="B48" s="4">
        <v>2936125.9</v>
      </c>
      <c r="D48" s="7" t="s">
        <v>6</v>
      </c>
      <c r="E48" s="4">
        <v>3339326.6999999997</v>
      </c>
      <c r="G48" s="5">
        <f t="shared" si="1"/>
        <v>3137726.3</v>
      </c>
    </row>
    <row r="49" spans="1:7" ht="15">
      <c r="A49" s="7" t="s">
        <v>36</v>
      </c>
      <c r="B49" s="4">
        <v>596502.15</v>
      </c>
      <c r="D49" s="7" t="s">
        <v>36</v>
      </c>
      <c r="E49" s="4">
        <v>2377203.6999999997</v>
      </c>
      <c r="G49" s="5">
        <f t="shared" si="1"/>
        <v>1486852.9249999998</v>
      </c>
    </row>
    <row r="50" ht="15">
      <c r="G50" s="5"/>
    </row>
    <row r="51" spans="2:7" ht="15.75" thickBot="1">
      <c r="B51" s="6">
        <f>SUM(B32:B50)</f>
        <v>83036000.61476499</v>
      </c>
      <c r="E51" s="6">
        <f>SUM(E32:E50)</f>
        <v>125443991.51000002</v>
      </c>
      <c r="G51" s="6">
        <f>SUM(G32:G50)</f>
        <v>104239996.06238249</v>
      </c>
    </row>
    <row r="52" ht="15.75" thickTop="1">
      <c r="G52" s="5"/>
    </row>
    <row r="53" spans="1:7" ht="15">
      <c r="A53" t="s">
        <v>37</v>
      </c>
      <c r="G53" s="5"/>
    </row>
    <row r="54" spans="2:7" ht="7.5" customHeight="1">
      <c r="B54" s="11"/>
      <c r="G54" s="5"/>
    </row>
    <row r="55" spans="1:7" ht="15.75" thickBot="1">
      <c r="A55" s="13" t="s">
        <v>38</v>
      </c>
      <c r="B55" s="14">
        <v>-17329819</v>
      </c>
      <c r="D55" s="13" t="s">
        <v>38</v>
      </c>
      <c r="E55" s="14">
        <v>-13098175</v>
      </c>
      <c r="G55" s="15">
        <f>AVERAGE(E55,B55)</f>
        <v>-15213997</v>
      </c>
    </row>
    <row r="56" ht="15.75" thickTop="1">
      <c r="G56" s="5"/>
    </row>
    <row r="58" spans="2:5" ht="15">
      <c r="B58" s="5"/>
      <c r="E58" s="5"/>
    </row>
  </sheetData>
  <sheetProtection/>
  <mergeCells count="2">
    <mergeCell ref="A4:B4"/>
    <mergeCell ref="D4:E4"/>
  </mergeCells>
  <printOptions/>
  <pageMargins left="0.59" right="0.48" top="0.51" bottom="0.4" header="0.3" footer="0.3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OGE Energy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kaysdl</dc:creator>
  <cp:keywords/>
  <dc:description/>
  <cp:lastModifiedBy>hargrodw</cp:lastModifiedBy>
  <dcterms:created xsi:type="dcterms:W3CDTF">2010-05-26T16:15:16Z</dcterms:created>
  <dcterms:modified xsi:type="dcterms:W3CDTF">2010-06-04T16:42:00Z</dcterms:modified>
  <cp:category/>
  <cp:version/>
  <cp:contentType/>
  <cp:contentStatus/>
</cp:coreProperties>
</file>